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総務課\028_せ_生活習慣病予防健診\R07\④申込書\1.申込書様式\"/>
    </mc:Choice>
  </mc:AlternateContent>
  <xr:revisionPtr revIDLastSave="0" documentId="13_ncr:1_{67E219C8-ADB6-4D6D-AC20-B12D8B03A296}" xr6:coauthVersionLast="47" xr6:coauthVersionMax="47" xr10:uidLastSave="{00000000-0000-0000-0000-000000000000}"/>
  <bookViews>
    <workbookView xWindow="-120" yWindow="-120" windowWidth="29040" windowHeight="15720" xr2:uid="{AD162A5E-B1EB-488F-9E4F-6F20C3736356}"/>
  </bookViews>
  <sheets>
    <sheet name="入力シート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1" i="2" l="1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32" i="2" l="1"/>
  <c r="W1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</calcChain>
</file>

<file path=xl/sharedStrings.xml><?xml version="1.0" encoding="utf-8"?>
<sst xmlns="http://schemas.openxmlformats.org/spreadsheetml/2006/main" count="47" uniqueCount="47">
  <si>
    <t>事業所名</t>
  </si>
  <si>
    <t>担当者名</t>
  </si>
  <si>
    <t>生年月日</t>
    <rPh sb="0" eb="2">
      <t>セイネン</t>
    </rPh>
    <rPh sb="2" eb="4">
      <t>ガッピ</t>
    </rPh>
    <phoneticPr fontId="8"/>
  </si>
  <si>
    <t>性別</t>
    <rPh sb="0" eb="2">
      <t>セイベツ</t>
    </rPh>
    <phoneticPr fontId="8"/>
  </si>
  <si>
    <t>時間</t>
    <rPh sb="0" eb="2">
      <t>ジカン</t>
    </rPh>
    <phoneticPr fontId="8"/>
  </si>
  <si>
    <t>受診者名</t>
    <rPh sb="0" eb="3">
      <t>ジュシンシャ</t>
    </rPh>
    <rPh sb="3" eb="4">
      <t>メイ</t>
    </rPh>
    <phoneticPr fontId="8"/>
  </si>
  <si>
    <t>1
基本
健診</t>
    <rPh sb="2" eb="4">
      <t>キホン</t>
    </rPh>
    <rPh sb="5" eb="7">
      <t>ケンシン</t>
    </rPh>
    <phoneticPr fontId="13"/>
  </si>
  <si>
    <t>3Ａ
胃
X線</t>
    <rPh sb="3" eb="4">
      <t>イ</t>
    </rPh>
    <rPh sb="6" eb="7">
      <t>セン</t>
    </rPh>
    <phoneticPr fontId="8"/>
  </si>
  <si>
    <t>例</t>
    <rPh sb="0" eb="1">
      <t>レイ</t>
    </rPh>
    <phoneticPr fontId="13"/>
  </si>
  <si>
    <t>所商　太郎</t>
    <rPh sb="0" eb="2">
      <t>トコショウ</t>
    </rPh>
    <rPh sb="3" eb="5">
      <t>タロウ</t>
    </rPh>
    <phoneticPr fontId="13"/>
  </si>
  <si>
    <t>年/月/日</t>
    <rPh sb="0" eb="1">
      <t>ネン</t>
    </rPh>
    <rPh sb="2" eb="3">
      <t>ツキ</t>
    </rPh>
    <rPh sb="4" eb="5">
      <t>ヒ</t>
    </rPh>
    <phoneticPr fontId="13"/>
  </si>
  <si>
    <t>健診項目（希望する項目に「１」を入れてください）</t>
    <rPh sb="0" eb="2">
      <t>ケンシン</t>
    </rPh>
    <rPh sb="2" eb="4">
      <t>コウモク</t>
    </rPh>
    <rPh sb="5" eb="7">
      <t>キボウ</t>
    </rPh>
    <rPh sb="9" eb="11">
      <t>コウモク</t>
    </rPh>
    <rPh sb="16" eb="17">
      <t>イ</t>
    </rPh>
    <phoneticPr fontId="8"/>
  </si>
  <si>
    <t>電話番号</t>
    <rPh sb="0" eb="4">
      <t>デンワバンゴウ</t>
    </rPh>
    <phoneticPr fontId="13"/>
  </si>
  <si>
    <t>男性</t>
    <rPh sb="0" eb="2">
      <t>ダンセイ</t>
    </rPh>
    <phoneticPr fontId="13"/>
  </si>
  <si>
    <t>9:30</t>
  </si>
  <si>
    <t>※　インフルエンザワクチン予防接種につきましては、ワクチン入荷状況により申込ができない場合がございます。</t>
    <rPh sb="13" eb="17">
      <t>ヨボウセッシュ</t>
    </rPh>
    <rPh sb="29" eb="31">
      <t>ニュウカ</t>
    </rPh>
    <rPh sb="31" eb="33">
      <t>ジョウキョウ</t>
    </rPh>
    <rPh sb="36" eb="38">
      <t>モウシコミ</t>
    </rPh>
    <rPh sb="43" eb="45">
      <t>バアイ</t>
    </rPh>
    <phoneticPr fontId="13"/>
  </si>
  <si>
    <t>※　エコー検査につきましては申込状況により受診日・時間の変更をお願いする場合がございます。</t>
    <rPh sb="5" eb="7">
      <t>ケンサ</t>
    </rPh>
    <rPh sb="14" eb="16">
      <t>モウシコミ</t>
    </rPh>
    <rPh sb="16" eb="18">
      <t>ジョウキョウ</t>
    </rPh>
    <rPh sb="21" eb="24">
      <t>ジュシンビ</t>
    </rPh>
    <rPh sb="25" eb="27">
      <t>ジカン</t>
    </rPh>
    <rPh sb="28" eb="30">
      <t>ヘンコウ</t>
    </rPh>
    <rPh sb="32" eb="33">
      <t>ネガ</t>
    </rPh>
    <rPh sb="36" eb="38">
      <t>バアイ</t>
    </rPh>
    <phoneticPr fontId="13"/>
  </si>
  <si>
    <t>2A
腹部
ｴｺー</t>
    <rPh sb="3" eb="5">
      <t>フクブ</t>
    </rPh>
    <phoneticPr fontId="8"/>
  </si>
  <si>
    <t>※　結果控え発行手数料としてお一人あたり110円が加算されます。（インフルエンザのみの方は除く）</t>
    <rPh sb="2" eb="5">
      <t>ケッカヒカ</t>
    </rPh>
    <rPh sb="6" eb="8">
      <t>ハッコウ</t>
    </rPh>
    <rPh sb="8" eb="11">
      <t>テスウリョウ</t>
    </rPh>
    <rPh sb="15" eb="17">
      <t>ヒトリ</t>
    </rPh>
    <rPh sb="23" eb="24">
      <t>エン</t>
    </rPh>
    <rPh sb="25" eb="27">
      <t>カサン</t>
    </rPh>
    <rPh sb="43" eb="44">
      <t>カタ</t>
    </rPh>
    <rPh sb="45" eb="46">
      <t>ノゾ</t>
    </rPh>
    <phoneticPr fontId="13"/>
  </si>
  <si>
    <t>金額</t>
    <rPh sb="0" eb="2">
      <t>キンガク</t>
    </rPh>
    <phoneticPr fontId="13"/>
  </si>
  <si>
    <t>フリガナ</t>
    <phoneticPr fontId="8"/>
  </si>
  <si>
    <t>トコショウ　タロウ</t>
    <phoneticPr fontId="13"/>
  </si>
  <si>
    <t>総計</t>
    <rPh sb="0" eb="2">
      <t>ソウケイ</t>
    </rPh>
    <phoneticPr fontId="13"/>
  </si>
  <si>
    <t>結果
控え
(入力不可)</t>
    <rPh sb="0" eb="2">
      <t>ケッカ</t>
    </rPh>
    <rPh sb="3" eb="4">
      <t>ヒカ</t>
    </rPh>
    <rPh sb="7" eb="9">
      <t>ニュウリョク</t>
    </rPh>
    <rPh sb="9" eb="11">
      <t>フカ</t>
    </rPh>
    <phoneticPr fontId="13"/>
  </si>
  <si>
    <t>事業所郵便番号</t>
    <phoneticPr fontId="13"/>
  </si>
  <si>
    <t>事業所所在地</t>
    <phoneticPr fontId="13"/>
  </si>
  <si>
    <t>担当者メールアドレス</t>
    <rPh sb="0" eb="3">
      <t>タントウシャ</t>
    </rPh>
    <phoneticPr fontId="13"/>
  </si>
  <si>
    <t>6I
CYFRA</t>
    <phoneticPr fontId="8"/>
  </si>
  <si>
    <t>受診日</t>
    <rPh sb="0" eb="2">
      <t>ジュシン</t>
    </rPh>
    <rPh sb="2" eb="3">
      <t>ビ</t>
    </rPh>
    <phoneticPr fontId="13"/>
  </si>
  <si>
    <r>
      <t xml:space="preserve">2B
乳腺
ｴｺー
</t>
    </r>
    <r>
      <rPr>
        <b/>
        <sz val="11"/>
        <color rgb="FFFF0000"/>
        <rFont val="Yu Gothic Medium"/>
        <family val="3"/>
        <charset val="128"/>
      </rPr>
      <t>女性
のみ</t>
    </r>
    <rPh sb="3" eb="5">
      <t>ニュウセン</t>
    </rPh>
    <rPh sb="10" eb="12">
      <t>ジョセイ</t>
    </rPh>
    <phoneticPr fontId="8"/>
  </si>
  <si>
    <t>※太枠の中をご入力いただき、ご提出ください。
※事前にお電話にて受診枠を確保してから申込書をお送りください。</t>
    <rPh sb="1" eb="3">
      <t>フトワク</t>
    </rPh>
    <rPh sb="4" eb="5">
      <t>ナカ</t>
    </rPh>
    <rPh sb="7" eb="9">
      <t>ニュウリョク</t>
    </rPh>
    <rPh sb="15" eb="17">
      <t>テイシュツ</t>
    </rPh>
    <rPh sb="24" eb="26">
      <t>ジゼン</t>
    </rPh>
    <rPh sb="28" eb="30">
      <t>デンワ</t>
    </rPh>
    <rPh sb="32" eb="35">
      <t>ジュシンワク</t>
    </rPh>
    <rPh sb="36" eb="38">
      <t>カクホ</t>
    </rPh>
    <rPh sb="42" eb="45">
      <t>モウシコミショ</t>
    </rPh>
    <rPh sb="47" eb="48">
      <t>オク</t>
    </rPh>
    <phoneticPr fontId="13"/>
  </si>
  <si>
    <r>
      <t xml:space="preserve">6B
PSA
</t>
    </r>
    <r>
      <rPr>
        <b/>
        <sz val="11"/>
        <color rgb="FF0000FF"/>
        <rFont val="Yu Gothic Medium"/>
        <family val="3"/>
        <charset val="128"/>
      </rPr>
      <t>男性
のみ</t>
    </r>
    <rPh sb="7" eb="9">
      <t>ダンセイ</t>
    </rPh>
    <phoneticPr fontId="8"/>
  </si>
  <si>
    <t>6Ｃ
CEA</t>
    <phoneticPr fontId="8"/>
  </si>
  <si>
    <t>6Ｄ
CA
19-9</t>
    <phoneticPr fontId="8"/>
  </si>
  <si>
    <t>6Ｅ
SCC</t>
    <phoneticPr fontId="8"/>
  </si>
  <si>
    <t>令和7年度　生活習慣病予防健診申込書</t>
    <rPh sb="0" eb="2">
      <t>レイワ</t>
    </rPh>
    <rPh sb="3" eb="5">
      <t>ネンド</t>
    </rPh>
    <rPh sb="6" eb="11">
      <t>セイカツシュウカンビョウ</t>
    </rPh>
    <rPh sb="11" eb="15">
      <t>ヨボウケンシン</t>
    </rPh>
    <rPh sb="15" eb="17">
      <t>モウシコミ</t>
    </rPh>
    <rPh sb="17" eb="18">
      <t>ショ</t>
    </rPh>
    <phoneticPr fontId="13"/>
  </si>
  <si>
    <t>11月10日(月)</t>
  </si>
  <si>
    <r>
      <t xml:space="preserve">6G
CA
125
</t>
    </r>
    <r>
      <rPr>
        <b/>
        <sz val="11"/>
        <color rgb="FFFF0000"/>
        <rFont val="Yu Gothic Medium"/>
        <family val="3"/>
        <charset val="128"/>
      </rPr>
      <t>女性
のみ</t>
    </r>
    <phoneticPr fontId="8"/>
  </si>
  <si>
    <r>
      <t xml:space="preserve">6H
CA
15-3
</t>
    </r>
    <r>
      <rPr>
        <b/>
        <sz val="11"/>
        <color rgb="FFFF0000"/>
        <rFont val="Yu Gothic Medium"/>
        <family val="3"/>
        <charset val="128"/>
      </rPr>
      <t>女性
のみ</t>
    </r>
    <phoneticPr fontId="8"/>
  </si>
  <si>
    <t>3Ｂ
ABC
検査</t>
    <rPh sb="7" eb="9">
      <t>ケンサ</t>
    </rPh>
    <phoneticPr fontId="8"/>
  </si>
  <si>
    <t>4
大腸癌
検査</t>
    <rPh sb="2" eb="5">
      <t>ダイチョウガン</t>
    </rPh>
    <rPh sb="6" eb="8">
      <t>ケンサ</t>
    </rPh>
    <phoneticPr fontId="13"/>
  </si>
  <si>
    <t>5
ｲﾝﾌﾙ
予防
接種</t>
    <rPh sb="7" eb="9">
      <t>ヨボウ</t>
    </rPh>
    <rPh sb="10" eb="12">
      <t>セッシュ</t>
    </rPh>
    <phoneticPr fontId="13"/>
  </si>
  <si>
    <r>
      <t xml:space="preserve">6Ａ
</t>
    </r>
    <r>
      <rPr>
        <sz val="12"/>
        <rFont val="Yu Gothic Medium"/>
        <family val="3"/>
        <charset val="128"/>
      </rPr>
      <t>甲状腺
セット</t>
    </r>
    <phoneticPr fontId="8"/>
  </si>
  <si>
    <t>6Ｆ
PIVKA-Ⅱ</t>
    <phoneticPr fontId="8"/>
  </si>
  <si>
    <t>6J
NT-pro
BNP</t>
    <phoneticPr fontId="13"/>
  </si>
  <si>
    <t>↓【注】10日は9：30からです</t>
    <rPh sb="2" eb="3">
      <t>チュウ</t>
    </rPh>
    <rPh sb="6" eb="7">
      <t>ニチ</t>
    </rPh>
    <phoneticPr fontId="13"/>
  </si>
  <si>
    <r>
      <t>※　今年度から、健診キットに受診日時が印字されます。ご都合により受診日時の変更を希望される場合は、</t>
    </r>
    <r>
      <rPr>
        <b/>
        <u/>
        <sz val="14"/>
        <rFont val="Yu Gothic Medium"/>
        <family val="3"/>
        <charset val="128"/>
      </rPr>
      <t>10月2日(木)までに</t>
    </r>
    <r>
      <rPr>
        <sz val="14"/>
        <rFont val="Yu Gothic Medium"/>
        <family val="3"/>
        <charset val="128"/>
      </rPr>
      <t>04-2922-2196健診担当宛にお電話にてご連絡ください。</t>
    </r>
    <rPh sb="51" eb="52">
      <t>ガツ</t>
    </rPh>
    <rPh sb="53" eb="54">
      <t>ニチ</t>
    </rPh>
    <rPh sb="54" eb="57">
      <t>モク</t>
    </rPh>
    <rPh sb="72" eb="76">
      <t>ケンシンタントウ</t>
    </rPh>
    <rPh sb="76" eb="77">
      <t>アテ</t>
    </rPh>
    <rPh sb="84" eb="86">
      <t>レンラク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</si>
</sst>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7">
    <font>
      <sz val="11"/>
      <color theme="1"/>
      <name val="游ゴシック"/>
      <family val="2"/>
      <charset val="128"/>
      <scheme val="minor"/>
    </font>
    <font>
      <sz val="11"/>
      <name val="Yu Gothic Medium"/>
      <family val="3"/>
      <charset val="128"/>
    </font>
    <font>
      <sz val="12"/>
      <name val="Yu Gothic Medium"/>
      <family val="3"/>
      <charset val="128"/>
    </font>
    <font>
      <b/>
      <sz val="12"/>
      <name val="Yu Gothic Medium"/>
      <family val="3"/>
      <charset val="128"/>
    </font>
    <font>
      <b/>
      <sz val="10"/>
      <name val="Yu Gothic Medium"/>
      <family val="3"/>
      <charset val="128"/>
    </font>
    <font>
      <sz val="20"/>
      <name val="Yu Gothic Medium"/>
      <family val="3"/>
      <charset val="128"/>
    </font>
    <font>
      <sz val="10"/>
      <name val="Yu Gothic Medium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Yu Gothic Medium"/>
      <family val="2"/>
      <charset val="128"/>
    </font>
    <font>
      <sz val="11"/>
      <name val="Yu Gothic Medium"/>
      <family val="2"/>
      <charset val="128"/>
    </font>
    <font>
      <sz val="14"/>
      <name val="Yu Gothic Medium"/>
      <family val="3"/>
      <charset val="128"/>
    </font>
    <font>
      <sz val="10"/>
      <color rgb="FF000000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2"/>
      <name val="Yu Gothic Medium"/>
      <charset val="128"/>
    </font>
    <font>
      <sz val="9"/>
      <name val="Yu Gothic Medium"/>
      <family val="3"/>
      <charset val="128"/>
    </font>
    <font>
      <sz val="16"/>
      <name val="Yu Gothic Medium"/>
      <family val="3"/>
      <charset val="128"/>
    </font>
    <font>
      <b/>
      <sz val="11"/>
      <color rgb="FFFF0000"/>
      <name val="Yu Gothic Medium"/>
      <family val="3"/>
      <charset val="128"/>
    </font>
    <font>
      <b/>
      <sz val="11"/>
      <color rgb="FF0000FF"/>
      <name val="Yu Gothic Medium"/>
      <family val="3"/>
      <charset val="128"/>
    </font>
    <font>
      <b/>
      <sz val="16"/>
      <color rgb="FFFF0000"/>
      <name val="Yu Gothic Medium"/>
      <family val="3"/>
      <charset val="128"/>
    </font>
    <font>
      <b/>
      <sz val="14"/>
      <color rgb="FFFF0000"/>
      <name val="Yu Gothic Medium"/>
      <family val="3"/>
      <charset val="128"/>
    </font>
    <font>
      <sz val="16"/>
      <name val="Yu Gothic Medium"/>
      <charset val="128"/>
    </font>
    <font>
      <sz val="11"/>
      <color rgb="FFFF0000"/>
      <name val="游ゴシック"/>
      <family val="2"/>
      <charset val="128"/>
      <scheme val="minor"/>
    </font>
    <font>
      <sz val="18"/>
      <color rgb="FFFF0000"/>
      <name val="Yu Gothic Medium"/>
      <family val="2"/>
      <charset val="128"/>
    </font>
    <font>
      <sz val="11"/>
      <color rgb="FFFF0000"/>
      <name val="Yu Gothic Medium"/>
      <family val="2"/>
      <charset val="128"/>
    </font>
    <font>
      <sz val="20"/>
      <name val="Yu Gothic Medium"/>
      <charset val="128"/>
    </font>
    <font>
      <b/>
      <u/>
      <sz val="14"/>
      <name val="Yu Gothic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/>
    <xf numFmtId="38" fontId="7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12" fillId="0" borderId="0"/>
  </cellStyleXfs>
  <cellXfs count="144">
    <xf numFmtId="0" fontId="0" fillId="0" borderId="0" xfId="0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shrinkToFit="1"/>
    </xf>
    <xf numFmtId="0" fontId="10" fillId="0" borderId="0" xfId="0" applyFont="1" applyAlignment="1">
      <alignment shrinkToFit="1"/>
    </xf>
    <xf numFmtId="0" fontId="0" fillId="0" borderId="0" xfId="0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vertical="center" shrinkToFit="1"/>
    </xf>
    <xf numFmtId="0" fontId="2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2" fillId="0" borderId="27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177" fontId="1" fillId="2" borderId="5" xfId="0" applyNumberFormat="1" applyFont="1" applyFill="1" applyBorder="1" applyAlignment="1">
      <alignment horizontal="center" vertical="center"/>
    </xf>
    <xf numFmtId="177" fontId="0" fillId="0" borderId="10" xfId="0" applyNumberFormat="1" applyBorder="1">
      <alignment vertical="center"/>
    </xf>
    <xf numFmtId="0" fontId="2" fillId="0" borderId="0" xfId="0" applyFont="1" applyAlignment="1">
      <alignment horizontal="left" vertical="center"/>
    </xf>
    <xf numFmtId="177" fontId="1" fillId="0" borderId="8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4" fillId="0" borderId="44" xfId="0" applyFont="1" applyBorder="1" applyAlignment="1">
      <alignment horizontal="left" vertical="center"/>
    </xf>
    <xf numFmtId="0" fontId="14" fillId="0" borderId="45" xfId="0" applyFont="1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vertical="center" shrinkToFit="1"/>
    </xf>
    <xf numFmtId="0" fontId="1" fillId="0" borderId="3" xfId="0" applyFont="1" applyBorder="1" applyAlignment="1">
      <alignment horizontal="center" vertical="center"/>
    </xf>
    <xf numFmtId="0" fontId="2" fillId="0" borderId="55" xfId="0" applyFont="1" applyBorder="1" applyAlignment="1">
      <alignment vertical="center" shrinkToFit="1"/>
    </xf>
    <xf numFmtId="0" fontId="2" fillId="0" borderId="56" xfId="0" applyFont="1" applyBorder="1" applyAlignment="1">
      <alignment vertical="center" shrinkToFit="1"/>
    </xf>
    <xf numFmtId="14" fontId="2" fillId="0" borderId="56" xfId="0" applyNumberFormat="1" applyFont="1" applyBorder="1" applyAlignment="1">
      <alignment vertical="center" shrinkToFit="1"/>
    </xf>
    <xf numFmtId="0" fontId="2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49" fontId="1" fillId="0" borderId="60" xfId="0" applyNumberFormat="1" applyFont="1" applyBorder="1" applyAlignment="1">
      <alignment horizontal="center" vertical="center"/>
    </xf>
    <xf numFmtId="0" fontId="2" fillId="0" borderId="61" xfId="0" applyFont="1" applyBorder="1">
      <alignment vertical="center"/>
    </xf>
    <xf numFmtId="49" fontId="1" fillId="0" borderId="62" xfId="0" applyNumberFormat="1" applyFont="1" applyBorder="1" applyAlignment="1">
      <alignment horizontal="center" vertical="center"/>
    </xf>
    <xf numFmtId="0" fontId="2" fillId="0" borderId="63" xfId="0" applyFont="1" applyBorder="1">
      <alignment vertical="center"/>
    </xf>
    <xf numFmtId="49" fontId="1" fillId="0" borderId="64" xfId="0" applyNumberFormat="1" applyFont="1" applyBorder="1" applyAlignment="1">
      <alignment horizontal="center"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2" fillId="0" borderId="67" xfId="0" applyFont="1" applyBorder="1" applyAlignment="1">
      <alignment vertical="center" shrinkToFit="1"/>
    </xf>
    <xf numFmtId="0" fontId="2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2" borderId="70" xfId="0" applyFont="1" applyFill="1" applyBorder="1" applyAlignment="1">
      <alignment horizontal="center" vertical="center"/>
    </xf>
    <xf numFmtId="49" fontId="1" fillId="0" borderId="7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2" fillId="0" borderId="1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56" fontId="4" fillId="0" borderId="6" xfId="0" applyNumberFormat="1" applyFont="1" applyBorder="1" applyAlignment="1">
      <alignment horizontal="center" vertical="center" wrapText="1"/>
    </xf>
    <xf numFmtId="56" fontId="4" fillId="0" borderId="45" xfId="0" applyNumberFormat="1" applyFont="1" applyBorder="1" applyAlignment="1">
      <alignment horizontal="center" vertical="center" wrapText="1"/>
    </xf>
    <xf numFmtId="56" fontId="4" fillId="0" borderId="59" xfId="0" applyNumberFormat="1" applyFont="1" applyBorder="1" applyAlignment="1">
      <alignment horizontal="center" vertical="center" wrapText="1"/>
    </xf>
    <xf numFmtId="56" fontId="4" fillId="0" borderId="35" xfId="0" applyNumberFormat="1" applyFont="1" applyBorder="1" applyAlignment="1">
      <alignment horizontal="center" vertical="center" wrapText="1"/>
    </xf>
    <xf numFmtId="56" fontId="4" fillId="0" borderId="73" xfId="0" applyNumberFormat="1" applyFont="1" applyBorder="1" applyAlignment="1">
      <alignment horizontal="center" vertical="center" wrapText="1"/>
    </xf>
    <xf numFmtId="56" fontId="4" fillId="0" borderId="36" xfId="0" applyNumberFormat="1" applyFont="1" applyBorder="1" applyAlignment="1">
      <alignment horizontal="center" vertical="center" wrapText="1"/>
    </xf>
    <xf numFmtId="56" fontId="4" fillId="0" borderId="74" xfId="0" applyNumberFormat="1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2" fillId="0" borderId="76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14" fontId="2" fillId="0" borderId="14" xfId="0" applyNumberFormat="1" applyFont="1" applyBorder="1" applyAlignment="1">
      <alignment vertical="center" shrinkToFit="1"/>
    </xf>
    <xf numFmtId="0" fontId="6" fillId="0" borderId="7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49" fontId="1" fillId="0" borderId="78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24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5" fillId="0" borderId="0" xfId="0" applyFont="1">
      <alignment vertical="center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/>
    </xf>
    <xf numFmtId="0" fontId="14" fillId="0" borderId="48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</cellXfs>
  <cellStyles count="6">
    <cellStyle name="桁区切り 2" xfId="2" xr:uid="{BC1AB6C7-84C2-4789-91E7-777CC9BDA49F}"/>
    <cellStyle name="標準" xfId="0" builtinId="0"/>
    <cellStyle name="標準 2" xfId="3" xr:uid="{BC275CC2-111C-4F27-938C-E6C4E3ED3666}"/>
    <cellStyle name="標準 3" xfId="4" xr:uid="{B2D0BDF3-BE8F-41A8-87B8-FBE5AE532841}"/>
    <cellStyle name="標準 4" xfId="5" xr:uid="{00F6C917-9021-40A8-B485-A023F1CCB42E}"/>
    <cellStyle name="標準 5" xfId="1" xr:uid="{AAEF732B-8CD8-498D-A822-210AF3D4A44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FF"/>
      <color rgb="FF339933"/>
      <color rgb="FF808000"/>
      <color rgb="FF00CC00"/>
      <color rgb="FF33CC3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DDB53-5A3A-4F74-8D36-7EACB58948AF}">
  <sheetPr>
    <pageSetUpPr fitToPage="1"/>
  </sheetPr>
  <dimension ref="A1:AB35"/>
  <sheetViews>
    <sheetView tabSelected="1" showWhiteSpace="0" view="pageBreakPreview" zoomScale="90" zoomScaleNormal="90" zoomScaleSheetLayoutView="90" workbookViewId="0">
      <selection activeCell="Z32" sqref="Z32"/>
    </sheetView>
  </sheetViews>
  <sheetFormatPr defaultRowHeight="18.75"/>
  <cols>
    <col min="1" max="1" width="5" style="9" customWidth="1"/>
    <col min="2" max="2" width="23" style="3" customWidth="1"/>
    <col min="3" max="3" width="23" style="8" customWidth="1"/>
    <col min="4" max="4" width="15.25" style="8" customWidth="1"/>
    <col min="5" max="5" width="6.75" style="3" customWidth="1"/>
    <col min="6" max="6" width="10.5" style="3" customWidth="1"/>
    <col min="7" max="7" width="6.625" style="1" bestFit="1" customWidth="1"/>
    <col min="8" max="9" width="6.5" style="1" bestFit="1" customWidth="1"/>
    <col min="10" max="10" width="6.5" style="6" bestFit="1" customWidth="1"/>
    <col min="11" max="12" width="6.5" style="1" bestFit="1" customWidth="1"/>
    <col min="13" max="13" width="7" style="1" bestFit="1" customWidth="1"/>
    <col min="14" max="22" width="6.5" style="1" bestFit="1" customWidth="1"/>
    <col min="23" max="23" width="5.625" style="1" customWidth="1"/>
    <col min="24" max="24" width="9.625" style="1" bestFit="1" customWidth="1"/>
    <col min="25" max="25" width="10.625" style="1" customWidth="1"/>
    <col min="26" max="26" width="10.5" style="2" customWidth="1"/>
    <col min="27" max="27" width="9" customWidth="1"/>
  </cols>
  <sheetData>
    <row r="1" spans="1:28" ht="39.950000000000003" customHeight="1" thickBot="1">
      <c r="B1" s="131" t="s">
        <v>35</v>
      </c>
      <c r="C1" s="132"/>
      <c r="D1" s="132"/>
      <c r="E1" s="132"/>
      <c r="F1" s="143" t="s">
        <v>30</v>
      </c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52"/>
      <c r="V1" s="52"/>
    </row>
    <row r="2" spans="1:28" ht="39.950000000000003" customHeight="1" thickTop="1">
      <c r="B2" s="88" t="s">
        <v>0</v>
      </c>
      <c r="C2" s="89" t="s">
        <v>24</v>
      </c>
      <c r="D2" s="139" t="s">
        <v>25</v>
      </c>
      <c r="E2" s="140"/>
      <c r="F2" s="141"/>
      <c r="G2" s="136" t="s">
        <v>1</v>
      </c>
      <c r="H2" s="136"/>
      <c r="I2" s="136"/>
      <c r="J2" s="136"/>
      <c r="K2" s="136"/>
      <c r="L2" s="136" t="s">
        <v>12</v>
      </c>
      <c r="M2" s="136"/>
      <c r="N2" s="136"/>
      <c r="O2" s="136"/>
      <c r="P2" s="136"/>
      <c r="Q2" s="139" t="s">
        <v>26</v>
      </c>
      <c r="R2" s="140"/>
      <c r="S2" s="140"/>
      <c r="T2" s="140"/>
      <c r="U2" s="140"/>
      <c r="V2" s="140"/>
      <c r="W2" s="140"/>
      <c r="X2" s="140"/>
      <c r="Y2" s="140"/>
      <c r="Z2" s="140"/>
      <c r="AA2" s="142"/>
      <c r="AB2" s="2"/>
    </row>
    <row r="3" spans="1:28" ht="39.950000000000003" customHeight="1" thickBot="1">
      <c r="B3" s="53"/>
      <c r="C3" s="54"/>
      <c r="D3" s="133"/>
      <c r="E3" s="134"/>
      <c r="F3" s="138"/>
      <c r="G3" s="133"/>
      <c r="H3" s="134"/>
      <c r="I3" s="134"/>
      <c r="J3" s="134"/>
      <c r="K3" s="138"/>
      <c r="L3" s="137"/>
      <c r="M3" s="137"/>
      <c r="N3" s="137"/>
      <c r="O3" s="137"/>
      <c r="P3" s="137"/>
      <c r="Q3" s="133"/>
      <c r="R3" s="134"/>
      <c r="S3" s="134"/>
      <c r="T3" s="134"/>
      <c r="U3" s="134"/>
      <c r="V3" s="134"/>
      <c r="W3" s="134"/>
      <c r="X3" s="134"/>
      <c r="Y3" s="134"/>
      <c r="Z3" s="134"/>
      <c r="AA3" s="135"/>
      <c r="AB3" s="1"/>
    </row>
    <row r="4" spans="1:28" ht="24.95" customHeight="1" thickTop="1">
      <c r="B4" s="90" t="s">
        <v>16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Z4" s="1"/>
    </row>
    <row r="5" spans="1:28" ht="24.95" customHeight="1">
      <c r="B5" s="104" t="s">
        <v>18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Z5" s="1"/>
    </row>
    <row r="6" spans="1:28" ht="24.95" customHeight="1">
      <c r="B6" s="90" t="s">
        <v>15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</row>
    <row r="7" spans="1:28" ht="24.95" customHeight="1">
      <c r="B7" s="104" t="s">
        <v>46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92"/>
      <c r="P7" s="92"/>
      <c r="Q7" s="92"/>
      <c r="R7" s="92"/>
      <c r="S7" s="92"/>
      <c r="T7" s="92"/>
      <c r="U7" s="92"/>
      <c r="V7" s="92"/>
      <c r="W7" s="92"/>
      <c r="X7" s="92"/>
      <c r="Y7" s="101" t="s">
        <v>45</v>
      </c>
      <c r="Z7" s="102"/>
      <c r="AA7" s="103"/>
      <c r="AB7" s="103"/>
    </row>
    <row r="8" spans="1:28" ht="19.5">
      <c r="B8" s="117" t="s">
        <v>5</v>
      </c>
      <c r="C8" s="122" t="s">
        <v>20</v>
      </c>
      <c r="D8" s="120" t="s">
        <v>2</v>
      </c>
      <c r="E8" s="125" t="s">
        <v>3</v>
      </c>
      <c r="F8" s="128" t="s">
        <v>11</v>
      </c>
      <c r="G8" s="128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30"/>
      <c r="T8" s="130"/>
      <c r="U8" s="130"/>
      <c r="V8" s="38"/>
      <c r="W8" s="39"/>
      <c r="X8" s="114" t="s">
        <v>28</v>
      </c>
      <c r="Y8" s="114" t="s">
        <v>4</v>
      </c>
      <c r="Z8"/>
    </row>
    <row r="9" spans="1:28" ht="19.5" customHeight="1">
      <c r="B9" s="118"/>
      <c r="C9" s="123"/>
      <c r="D9" s="121"/>
      <c r="E9" s="126"/>
      <c r="F9" s="45">
        <v>10560</v>
      </c>
      <c r="G9" s="45">
        <v>5060</v>
      </c>
      <c r="H9" s="46">
        <v>5060</v>
      </c>
      <c r="I9" s="46">
        <v>3850</v>
      </c>
      <c r="J9" s="46">
        <v>3850</v>
      </c>
      <c r="K9" s="46">
        <v>1100</v>
      </c>
      <c r="L9" s="46">
        <v>3850</v>
      </c>
      <c r="M9" s="46">
        <v>4180</v>
      </c>
      <c r="N9" s="46">
        <v>2530</v>
      </c>
      <c r="O9" s="46">
        <v>2530</v>
      </c>
      <c r="P9" s="46">
        <v>2530</v>
      </c>
      <c r="Q9" s="46">
        <v>2530</v>
      </c>
      <c r="R9" s="46">
        <v>2530</v>
      </c>
      <c r="S9" s="46">
        <v>2530</v>
      </c>
      <c r="T9" s="47">
        <v>2530</v>
      </c>
      <c r="U9" s="47">
        <v>2530</v>
      </c>
      <c r="V9" s="51">
        <v>2530</v>
      </c>
      <c r="W9" s="48">
        <v>110</v>
      </c>
      <c r="X9" s="115"/>
      <c r="Y9" s="115"/>
      <c r="Z9"/>
    </row>
    <row r="10" spans="1:28" ht="105.75" customHeight="1">
      <c r="A10" s="15"/>
      <c r="B10" s="119"/>
      <c r="C10" s="124"/>
      <c r="D10" s="40" t="s">
        <v>10</v>
      </c>
      <c r="E10" s="127"/>
      <c r="F10" s="42" t="s">
        <v>6</v>
      </c>
      <c r="G10" s="43" t="s">
        <v>17</v>
      </c>
      <c r="H10" s="43" t="s">
        <v>29</v>
      </c>
      <c r="I10" s="43" t="s">
        <v>7</v>
      </c>
      <c r="J10" s="43" t="s">
        <v>39</v>
      </c>
      <c r="K10" s="43" t="s">
        <v>40</v>
      </c>
      <c r="L10" s="43" t="s">
        <v>41</v>
      </c>
      <c r="M10" s="43" t="s">
        <v>42</v>
      </c>
      <c r="N10" s="43" t="s">
        <v>31</v>
      </c>
      <c r="O10" s="43" t="s">
        <v>32</v>
      </c>
      <c r="P10" s="43" t="s">
        <v>33</v>
      </c>
      <c r="Q10" s="43" t="s">
        <v>34</v>
      </c>
      <c r="R10" s="44" t="s">
        <v>43</v>
      </c>
      <c r="S10" s="44" t="s">
        <v>37</v>
      </c>
      <c r="T10" s="44" t="s">
        <v>38</v>
      </c>
      <c r="U10" s="44" t="s">
        <v>27</v>
      </c>
      <c r="V10" s="44" t="s">
        <v>44</v>
      </c>
      <c r="W10" s="41" t="s">
        <v>23</v>
      </c>
      <c r="X10" s="116"/>
      <c r="Y10" s="116"/>
      <c r="Z10" s="9" t="s">
        <v>19</v>
      </c>
    </row>
    <row r="11" spans="1:28" ht="35.25" customHeight="1" thickBot="1">
      <c r="A11" s="86" t="s">
        <v>8</v>
      </c>
      <c r="B11" s="59" t="s">
        <v>9</v>
      </c>
      <c r="C11" s="10" t="s">
        <v>21</v>
      </c>
      <c r="D11" s="12">
        <v>18793</v>
      </c>
      <c r="E11" s="11" t="s">
        <v>13</v>
      </c>
      <c r="F11" s="60">
        <v>1</v>
      </c>
      <c r="G11" s="13"/>
      <c r="H11" s="13"/>
      <c r="I11" s="13"/>
      <c r="J11" s="13"/>
      <c r="K11" s="13"/>
      <c r="L11" s="13"/>
      <c r="M11" s="13">
        <v>1</v>
      </c>
      <c r="N11" s="13"/>
      <c r="O11" s="13"/>
      <c r="P11" s="13"/>
      <c r="Q11" s="13"/>
      <c r="R11" s="13">
        <v>1</v>
      </c>
      <c r="S11" s="13"/>
      <c r="T11" s="13"/>
      <c r="U11" s="14"/>
      <c r="V11" s="14"/>
      <c r="W11" s="32">
        <v>1</v>
      </c>
      <c r="X11" s="95" t="s">
        <v>36</v>
      </c>
      <c r="Y11" s="61" t="s">
        <v>14</v>
      </c>
      <c r="Z11" s="37">
        <f>SUMPRODUCT($F$9:$W$9, F11:W11)</f>
        <v>17380</v>
      </c>
    </row>
    <row r="12" spans="1:28" ht="39.950000000000003" customHeight="1" thickTop="1">
      <c r="A12" s="87">
        <v>1</v>
      </c>
      <c r="B12" s="64"/>
      <c r="C12" s="65"/>
      <c r="D12" s="66"/>
      <c r="E12" s="67"/>
      <c r="F12" s="68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70"/>
      <c r="V12" s="70"/>
      <c r="W12" s="71">
        <f>IF(SUM(F12:K12)+SUM(M12:V12)&gt;0,1,0)</f>
        <v>0</v>
      </c>
      <c r="X12" s="96"/>
      <c r="Y12" s="72"/>
      <c r="Z12" s="37">
        <f>SUMPRODUCT($F$9:$W$9, F12:W12)</f>
        <v>0</v>
      </c>
    </row>
    <row r="13" spans="1:28" ht="39.950000000000003" customHeight="1">
      <c r="A13" s="56">
        <v>2</v>
      </c>
      <c r="B13" s="73"/>
      <c r="C13" s="16"/>
      <c r="D13" s="16"/>
      <c r="E13" s="17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20"/>
      <c r="V13" s="20"/>
      <c r="W13" s="33">
        <f t="shared" ref="W13:W31" si="0">IF(SUM(F13:K13)+SUM(M13:V13)&gt;0,1,0)</f>
        <v>0</v>
      </c>
      <c r="X13" s="97"/>
      <c r="Y13" s="74"/>
      <c r="Z13" s="37">
        <f>SUMPRODUCT($F$9:$W$9, F13:W13)</f>
        <v>0</v>
      </c>
    </row>
    <row r="14" spans="1:28" ht="39.950000000000003" customHeight="1">
      <c r="A14" s="56">
        <v>3</v>
      </c>
      <c r="B14" s="73"/>
      <c r="C14" s="16"/>
      <c r="D14" s="16"/>
      <c r="E14" s="17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0"/>
      <c r="V14" s="20"/>
      <c r="W14" s="33">
        <f t="shared" si="0"/>
        <v>0</v>
      </c>
      <c r="X14" s="97"/>
      <c r="Y14" s="74"/>
      <c r="Z14" s="37">
        <f>SUMPRODUCT($F$9:$W$9, F14:W14)</f>
        <v>0</v>
      </c>
    </row>
    <row r="15" spans="1:28" ht="39.950000000000003" customHeight="1">
      <c r="A15" s="56">
        <v>4</v>
      </c>
      <c r="B15" s="73"/>
      <c r="C15" s="16"/>
      <c r="D15" s="21"/>
      <c r="E15" s="17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0"/>
      <c r="V15" s="20"/>
      <c r="W15" s="33">
        <f t="shared" si="0"/>
        <v>0</v>
      </c>
      <c r="X15" s="97"/>
      <c r="Y15" s="74"/>
      <c r="Z15" s="37">
        <f>SUMPRODUCT($F$9:$W$9, F15:W15)</f>
        <v>0</v>
      </c>
    </row>
    <row r="16" spans="1:28" ht="39.950000000000003" customHeight="1">
      <c r="A16" s="57">
        <v>5</v>
      </c>
      <c r="B16" s="75"/>
      <c r="C16" s="27"/>
      <c r="D16" s="27"/>
      <c r="E16" s="28"/>
      <c r="F16" s="29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4">
        <f t="shared" si="0"/>
        <v>0</v>
      </c>
      <c r="X16" s="94"/>
      <c r="Y16" s="76"/>
      <c r="Z16" s="37">
        <f>SUMPRODUCT($F$9:$W$9, F16:W16)</f>
        <v>0</v>
      </c>
    </row>
    <row r="17" spans="1:27" ht="39.950000000000003" customHeight="1">
      <c r="A17" s="55">
        <v>6</v>
      </c>
      <c r="B17" s="77"/>
      <c r="C17" s="22"/>
      <c r="D17" s="22"/>
      <c r="E17" s="23"/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6"/>
      <c r="V17" s="26"/>
      <c r="W17" s="35">
        <f t="shared" si="0"/>
        <v>0</v>
      </c>
      <c r="X17" s="98"/>
      <c r="Y17" s="74"/>
      <c r="Z17" s="37">
        <f>SUMPRODUCT($F$9:$W$9, F17:W17)</f>
        <v>0</v>
      </c>
    </row>
    <row r="18" spans="1:27" ht="39.950000000000003" customHeight="1">
      <c r="A18" s="56">
        <v>7</v>
      </c>
      <c r="B18" s="73"/>
      <c r="C18" s="16"/>
      <c r="D18" s="16"/>
      <c r="E18" s="17"/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0"/>
      <c r="V18" s="20"/>
      <c r="W18" s="33">
        <f t="shared" si="0"/>
        <v>0</v>
      </c>
      <c r="X18" s="97"/>
      <c r="Y18" s="74"/>
      <c r="Z18" s="37">
        <f>SUMPRODUCT($F$9:$W$9, F18:W18)</f>
        <v>0</v>
      </c>
    </row>
    <row r="19" spans="1:27" ht="39.950000000000003" customHeight="1">
      <c r="A19" s="56">
        <v>8</v>
      </c>
      <c r="B19" s="73"/>
      <c r="C19" s="16"/>
      <c r="D19" s="16"/>
      <c r="E19" s="17"/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0"/>
      <c r="V19" s="20"/>
      <c r="W19" s="33">
        <f t="shared" si="0"/>
        <v>0</v>
      </c>
      <c r="X19" s="97"/>
      <c r="Y19" s="74"/>
      <c r="Z19" s="37">
        <f>SUMPRODUCT($F$9:$W$9, F19:W19)</f>
        <v>0</v>
      </c>
    </row>
    <row r="20" spans="1:27" ht="39.950000000000003" customHeight="1">
      <c r="A20" s="56">
        <v>9</v>
      </c>
      <c r="B20" s="73"/>
      <c r="C20" s="16"/>
      <c r="D20" s="16"/>
      <c r="E20" s="17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20"/>
      <c r="V20" s="20"/>
      <c r="W20" s="33">
        <f t="shared" si="0"/>
        <v>0</v>
      </c>
      <c r="X20" s="97"/>
      <c r="Y20" s="74"/>
      <c r="Z20" s="37">
        <f>SUMPRODUCT($F$9:$W$9, F20:W20)</f>
        <v>0</v>
      </c>
    </row>
    <row r="21" spans="1:27" ht="39.950000000000003" customHeight="1">
      <c r="A21" s="57">
        <v>10</v>
      </c>
      <c r="B21" s="75"/>
      <c r="C21" s="27"/>
      <c r="D21" s="27"/>
      <c r="E21" s="28"/>
      <c r="F21" s="29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1"/>
      <c r="W21" s="34">
        <f t="shared" si="0"/>
        <v>0</v>
      </c>
      <c r="X21" s="99"/>
      <c r="Y21" s="76"/>
      <c r="Z21" s="37">
        <f>SUMPRODUCT($F$9:$W$9, F21:W21)</f>
        <v>0</v>
      </c>
    </row>
    <row r="22" spans="1:27" ht="39.950000000000003" customHeight="1">
      <c r="A22" s="105">
        <v>11</v>
      </c>
      <c r="B22" s="106"/>
      <c r="C22" s="107"/>
      <c r="D22" s="108"/>
      <c r="E22" s="91"/>
      <c r="F22" s="109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1"/>
      <c r="V22" s="111"/>
      <c r="W22" s="112">
        <f t="shared" si="0"/>
        <v>0</v>
      </c>
      <c r="X22" s="98"/>
      <c r="Y22" s="113"/>
      <c r="Z22" s="37">
        <f>SUMPRODUCT($F$9:$W$9, F22:W22)</f>
        <v>0</v>
      </c>
    </row>
    <row r="23" spans="1:27" ht="39.950000000000003" customHeight="1">
      <c r="A23" s="56">
        <v>12</v>
      </c>
      <c r="B23" s="73"/>
      <c r="C23" s="16"/>
      <c r="D23" s="16"/>
      <c r="E23" s="17"/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0"/>
      <c r="V23" s="20"/>
      <c r="W23" s="33">
        <f t="shared" si="0"/>
        <v>0</v>
      </c>
      <c r="X23" s="97"/>
      <c r="Y23" s="74"/>
      <c r="Z23" s="37">
        <f>SUMPRODUCT($F$9:$W$9, F23:W23)</f>
        <v>0</v>
      </c>
    </row>
    <row r="24" spans="1:27" ht="39.950000000000003" customHeight="1">
      <c r="A24" s="56">
        <v>13</v>
      </c>
      <c r="B24" s="73"/>
      <c r="C24" s="16"/>
      <c r="D24" s="16"/>
      <c r="E24" s="17"/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20"/>
      <c r="V24" s="20"/>
      <c r="W24" s="33">
        <f t="shared" si="0"/>
        <v>0</v>
      </c>
      <c r="X24" s="97"/>
      <c r="Y24" s="74"/>
      <c r="Z24" s="37">
        <f>SUMPRODUCT($F$9:$W$9, F24:W24)</f>
        <v>0</v>
      </c>
    </row>
    <row r="25" spans="1:27" ht="39.950000000000003" customHeight="1">
      <c r="A25" s="56">
        <v>14</v>
      </c>
      <c r="B25" s="73"/>
      <c r="C25" s="16"/>
      <c r="D25" s="21"/>
      <c r="E25" s="17"/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0"/>
      <c r="V25" s="20"/>
      <c r="W25" s="33">
        <f t="shared" si="0"/>
        <v>0</v>
      </c>
      <c r="X25" s="97"/>
      <c r="Y25" s="74"/>
      <c r="Z25" s="37">
        <f>SUMPRODUCT($F$9:$W$9, F25:W25)</f>
        <v>0</v>
      </c>
    </row>
    <row r="26" spans="1:27" ht="39.950000000000003" customHeight="1">
      <c r="A26" s="57">
        <v>15</v>
      </c>
      <c r="B26" s="75"/>
      <c r="C26" s="27"/>
      <c r="D26" s="27"/>
      <c r="E26" s="28"/>
      <c r="F26" s="29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1"/>
      <c r="V26" s="31"/>
      <c r="W26" s="36">
        <f t="shared" si="0"/>
        <v>0</v>
      </c>
      <c r="X26" s="94"/>
      <c r="Y26" s="76"/>
      <c r="Z26" s="37">
        <f>SUMPRODUCT($F$9:$W$9, F26:W26)</f>
        <v>0</v>
      </c>
    </row>
    <row r="27" spans="1:27" ht="39.950000000000003" customHeight="1">
      <c r="A27" s="55">
        <v>16</v>
      </c>
      <c r="B27" s="77"/>
      <c r="C27" s="22"/>
      <c r="D27" s="22"/>
      <c r="E27" s="23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6"/>
      <c r="V27" s="26"/>
      <c r="W27" s="35">
        <f t="shared" si="0"/>
        <v>0</v>
      </c>
      <c r="X27" s="98"/>
      <c r="Y27" s="74"/>
      <c r="Z27" s="37">
        <f>SUMPRODUCT($F$9:$W$9, F27:W27)</f>
        <v>0</v>
      </c>
    </row>
    <row r="28" spans="1:27" ht="39.950000000000003" customHeight="1">
      <c r="A28" s="56">
        <v>17</v>
      </c>
      <c r="B28" s="73"/>
      <c r="C28" s="16"/>
      <c r="D28" s="16"/>
      <c r="E28" s="17"/>
      <c r="F28" s="18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0"/>
      <c r="V28" s="20"/>
      <c r="W28" s="33">
        <f t="shared" si="0"/>
        <v>0</v>
      </c>
      <c r="X28" s="97"/>
      <c r="Y28" s="74"/>
      <c r="Z28" s="37">
        <f>SUMPRODUCT($F$9:$W$9, F28:W28)</f>
        <v>0</v>
      </c>
    </row>
    <row r="29" spans="1:27" ht="39.950000000000003" customHeight="1">
      <c r="A29" s="56">
        <v>18</v>
      </c>
      <c r="B29" s="73"/>
      <c r="C29" s="16"/>
      <c r="D29" s="16"/>
      <c r="E29" s="17"/>
      <c r="F29" s="18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20"/>
      <c r="V29" s="20"/>
      <c r="W29" s="33">
        <f t="shared" si="0"/>
        <v>0</v>
      </c>
      <c r="X29" s="97"/>
      <c r="Y29" s="74"/>
      <c r="Z29" s="37">
        <f>SUMPRODUCT($F$9:$W$9, F29:W29)</f>
        <v>0</v>
      </c>
    </row>
    <row r="30" spans="1:27" ht="39.950000000000003" customHeight="1">
      <c r="A30" s="56">
        <v>19</v>
      </c>
      <c r="B30" s="73"/>
      <c r="C30" s="16"/>
      <c r="D30" s="16"/>
      <c r="E30" s="17"/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0"/>
      <c r="W30" s="33">
        <f t="shared" si="0"/>
        <v>0</v>
      </c>
      <c r="X30" s="97"/>
      <c r="Y30" s="74"/>
      <c r="Z30" s="37">
        <f>SUMPRODUCT($F$9:$W$9, F30:W30)</f>
        <v>0</v>
      </c>
    </row>
    <row r="31" spans="1:27" ht="39.950000000000003" customHeight="1" thickBot="1">
      <c r="A31" s="58">
        <v>20</v>
      </c>
      <c r="B31" s="78"/>
      <c r="C31" s="79"/>
      <c r="D31" s="79"/>
      <c r="E31" s="80"/>
      <c r="F31" s="81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3"/>
      <c r="V31" s="83"/>
      <c r="W31" s="84">
        <f t="shared" si="0"/>
        <v>0</v>
      </c>
      <c r="X31" s="100"/>
      <c r="Y31" s="85"/>
      <c r="Z31" s="37">
        <f>SUMPRODUCT($F$9:$W$9, F31:W31)</f>
        <v>0</v>
      </c>
    </row>
    <row r="32" spans="1:27" ht="33">
      <c r="B32" s="4"/>
      <c r="C32" s="7"/>
      <c r="D32" s="7"/>
      <c r="E32" s="4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3"/>
      <c r="Z32" s="49">
        <f>SUM(Z12:Z31)</f>
        <v>0</v>
      </c>
      <c r="AA32" t="s">
        <v>22</v>
      </c>
    </row>
    <row r="33" spans="2:26">
      <c r="B33" s="4"/>
      <c r="C33" s="7"/>
      <c r="D33" s="7"/>
      <c r="E33" s="4"/>
      <c r="F33" s="4"/>
      <c r="G33" s="6"/>
      <c r="H33" s="6"/>
      <c r="I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5"/>
    </row>
    <row r="34" spans="2:26">
      <c r="B34" s="4"/>
      <c r="C34" s="7"/>
      <c r="D34" s="7"/>
      <c r="E34" s="4"/>
      <c r="F34" s="4"/>
      <c r="G34" s="6"/>
      <c r="H34" s="6"/>
      <c r="I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5"/>
    </row>
    <row r="35" spans="2:26">
      <c r="B35" s="4"/>
      <c r="C35" s="7"/>
      <c r="D35" s="7"/>
      <c r="E35" s="4"/>
      <c r="F35" s="4"/>
      <c r="G35" s="6"/>
      <c r="H35" s="6"/>
      <c r="I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5"/>
    </row>
  </sheetData>
  <mergeCells count="17">
    <mergeCell ref="B1:E1"/>
    <mergeCell ref="Q3:AA3"/>
    <mergeCell ref="L2:P2"/>
    <mergeCell ref="L3:P3"/>
    <mergeCell ref="G3:K3"/>
    <mergeCell ref="G2:K2"/>
    <mergeCell ref="D2:F2"/>
    <mergeCell ref="D3:F3"/>
    <mergeCell ref="Q2:AA2"/>
    <mergeCell ref="F1:T1"/>
    <mergeCell ref="Y8:Y10"/>
    <mergeCell ref="B8:B10"/>
    <mergeCell ref="X8:X10"/>
    <mergeCell ref="D8:D9"/>
    <mergeCell ref="C8:C10"/>
    <mergeCell ref="E8:E10"/>
    <mergeCell ref="F8:U8"/>
  </mergeCells>
  <phoneticPr fontId="13"/>
  <conditionalFormatting sqref="C15:D16">
    <cfRule type="timePeriod" dxfId="1" priority="36" stopIfTrue="1" timePeriod="lastWeek">
      <formula>AND(TODAY()-ROUNDDOWN(C15,0)&gt;=(WEEKDAY(TODAY())),TODAY()-ROUNDDOWN(C15,0)&lt;(WEEKDAY(TODAY())+7))</formula>
    </cfRule>
  </conditionalFormatting>
  <conditionalFormatting sqref="C25:D26">
    <cfRule type="timePeriod" dxfId="0" priority="1" stopIfTrue="1" timePeriod="lastWeek">
      <formula>AND(TODAY()-ROUNDDOWN(C25,0)&gt;=(WEEKDAY(TODAY())),TODAY()-ROUNDDOWN(C25,0)&lt;(WEEKDAY(TODAY())+7))</formula>
    </cfRule>
  </conditionalFormatting>
  <dataValidations count="5">
    <dataValidation imeMode="on" allowBlank="1" showInputMessage="1" showErrorMessage="1" sqref="C12:D13 B13 B15:D15 B20:D20 C22:D23 B23 B25:D25 B30:D30" xr:uid="{CAB010A0-75C5-4A49-9C6F-275563753FC0}"/>
    <dataValidation type="list" allowBlank="1" showInputMessage="1" showErrorMessage="1" sqref="E12:E31" xr:uid="{56067751-0DB8-4005-B783-626450956927}">
      <formula1>"男性,女性"</formula1>
    </dataValidation>
    <dataValidation type="list" allowBlank="1" showInputMessage="1" showErrorMessage="1" sqref="Y11" xr:uid="{B2FFEECA-9DE2-4E29-9431-14CD5B07EB90}">
      <formula1>"9:00,9:30,10:00,10:30,11:00,11:30,12:00"</formula1>
    </dataValidation>
    <dataValidation type="list" allowBlank="1" showInputMessage="1" showErrorMessage="1" sqref="Y12:Y31" xr:uid="{64137EB1-C58F-47EB-B1E5-E958AB87CD71}">
      <formula1>"9:00,9:30,10:00,10:30,11:00,11:30"</formula1>
    </dataValidation>
    <dataValidation type="list" allowBlank="1" showInputMessage="1" showErrorMessage="1" sqref="X11:X31" xr:uid="{34808DCF-C4D8-42D6-8C5B-3667AF44B985}">
      <formula1>"11月10日(月),11月11日(火),11月12日(水),11月13日(木),11月14日(金)"</formula1>
    </dataValidation>
  </dataValidation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入力シート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金子 淳</dc:creator>
  <cp:lastModifiedBy>木崎</cp:lastModifiedBy>
  <cp:lastPrinted>2025-08-12T07:24:53Z</cp:lastPrinted>
  <dcterms:created xsi:type="dcterms:W3CDTF">2023-06-23T05:16:46Z</dcterms:created>
  <dcterms:modified xsi:type="dcterms:W3CDTF">2025-09-08T05:45:58Z</dcterms:modified>
</cp:coreProperties>
</file>